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1980695-C1F0-4C48-AD72-5E2D1A6A4724}" xr6:coauthVersionLast="36" xr6:coauthVersionMax="45" xr10:uidLastSave="{00000000-0000-0000-0000-000000000000}"/>
  <bookViews>
    <workbookView xWindow="0" yWindow="0" windowWidth="25135" windowHeight="10015" xr2:uid="{00000000-000D-0000-FFFF-FFFF00000000}"/>
  </bookViews>
  <sheets>
    <sheet name="收據110.10.19" sheetId="5" r:id="rId1"/>
  </sheets>
  <definedNames>
    <definedName name="_xlnm.Print_Area" localSheetId="0">'收據110.10.19'!$A$1:$P$30</definedName>
  </definedNames>
  <calcPr calcId="191029"/>
</workbook>
</file>

<file path=xl/calcChain.xml><?xml version="1.0" encoding="utf-8"?>
<calcChain xmlns="http://schemas.openxmlformats.org/spreadsheetml/2006/main">
  <c r="N4" i="5" l="1"/>
  <c r="M24" i="5" l="1"/>
  <c r="M23" i="5" l="1"/>
  <c r="D23" i="5"/>
  <c r="A23" i="5"/>
  <c r="M26" i="5"/>
  <c r="M25" i="5"/>
  <c r="D4" i="5" l="1"/>
  <c r="H27" i="5" l="1"/>
  <c r="M27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YCLI</author>
  </authors>
  <commentList>
    <comment ref="C3" authorId="0" shapeId="0" xr:uid="{26914D0F-4918-4FC1-BB98-AE79474527ED}">
      <text>
        <r>
          <rPr>
            <b/>
            <sz val="9"/>
            <color indexed="81"/>
            <rFont val="細明體"/>
            <family val="3"/>
            <charset val="136"/>
          </rPr>
          <t>主計室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請備註支領事由及會議或活動時間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細明體"/>
            <family val="3"/>
            <charset val="136"/>
          </rPr>
          <t>如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細明體"/>
            <family val="3"/>
            <charset val="136"/>
          </rPr>
          <t>鐘點費、交通費、出席費、稿費等</t>
        </r>
        <r>
          <rPr>
            <sz val="9"/>
            <color indexed="81"/>
            <rFont val="Tahoma"/>
            <family val="2"/>
          </rPr>
          <t>)</t>
        </r>
      </text>
    </comment>
    <comment ref="L3" authorId="0" shapeId="0" xr:uid="{68F83B8F-4888-48F5-8C90-E3E49D1290EE}">
      <text>
        <r>
          <rPr>
            <b/>
            <sz val="9"/>
            <color indexed="81"/>
            <rFont val="細明體"/>
            <family val="3"/>
            <charset val="136"/>
          </rPr>
          <t>主計室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請備註計算方式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細明體"/>
            <family val="3"/>
            <charset val="136"/>
          </rPr>
          <t>如鐘點費</t>
        </r>
        <r>
          <rPr>
            <sz val="9"/>
            <color indexed="81"/>
            <rFont val="Tahoma"/>
            <family val="2"/>
          </rPr>
          <t>:2,000*2</t>
        </r>
        <r>
          <rPr>
            <sz val="9"/>
            <color indexed="81"/>
            <rFont val="細明體"/>
            <family val="3"/>
            <charset val="136"/>
          </rPr>
          <t>小時，交通費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細明體"/>
            <family val="3"/>
            <charset val="136"/>
          </rPr>
          <t>自強號宜蘭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細明體"/>
            <family val="3"/>
            <charset val="136"/>
          </rPr>
          <t>台北</t>
        </r>
        <r>
          <rPr>
            <sz val="9"/>
            <color indexed="81"/>
            <rFont val="Tahoma"/>
            <family val="2"/>
          </rPr>
          <t>)</t>
        </r>
      </text>
    </comment>
    <comment ref="H23" authorId="0" shapeId="0" xr:uid="{96D376EE-E341-441C-9B7A-A4009F6E3E3E}">
      <text>
        <r>
          <rPr>
            <b/>
            <sz val="9"/>
            <color indexed="81"/>
            <rFont val="細明體"/>
            <family val="3"/>
            <charset val="136"/>
          </rPr>
          <t>主計室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如係收據金額含無須繳交補充保費項目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細明體"/>
            <family val="3"/>
            <charset val="136"/>
          </rPr>
          <t>如交通費等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細明體"/>
            <family val="3"/>
            <charset val="136"/>
          </rPr>
          <t>，請自行手動調整</t>
        </r>
      </text>
    </comment>
  </commentList>
</comments>
</file>

<file path=xl/sharedStrings.xml><?xml version="1.0" encoding="utf-8"?>
<sst xmlns="http://schemas.openxmlformats.org/spreadsheetml/2006/main" count="29" uniqueCount="29">
  <si>
    <t xml:space="preserve">                                                                              </t>
  </si>
  <si>
    <t>二代健保機關補充保費扣繳表</t>
  </si>
  <si>
    <t>單位：元</t>
  </si>
  <si>
    <t>所得者姓名</t>
  </si>
  <si>
    <t>身份證字號</t>
  </si>
  <si>
    <t>領取報酬金額</t>
  </si>
  <si>
    <t>合計</t>
  </si>
  <si>
    <t>註：</t>
  </si>
  <si>
    <t>1.收據如涉及所得格式50者，請加填本表扣取機關補充保費。</t>
  </si>
  <si>
    <t>2.本表應隨同應扣取補充保費之收據黏貼於支出憑證黏存單，一併核銷。</t>
  </si>
  <si>
    <t>收                   據</t>
  </si>
  <si>
    <t>摘   要</t>
  </si>
  <si>
    <t>備  考</t>
  </si>
  <si>
    <t>金   額</t>
  </si>
  <si>
    <t>上款已照數領訖  此據</t>
  </si>
  <si>
    <t>新台幣</t>
    <phoneticPr fontId="3" type="noConversion"/>
  </si>
  <si>
    <t>輸入阿拉伯數字會自動轉換為國字</t>
    <phoneticPr fontId="3" type="noConversion"/>
  </si>
  <si>
    <t>　　國立宜蘭大學      台照</t>
    <phoneticPr fontId="3" type="noConversion"/>
  </si>
  <si>
    <t xml:space="preserve">                         </t>
    <phoneticPr fontId="3" type="noConversion"/>
  </si>
  <si>
    <t>身分證字號：</t>
    <phoneticPr fontId="3" type="noConversion"/>
  </si>
  <si>
    <t>中華民國</t>
    <phoneticPr fontId="3" type="noConversion"/>
  </si>
  <si>
    <t>日</t>
    <phoneticPr fontId="3" type="noConversion"/>
  </si>
  <si>
    <t>月</t>
    <phoneticPr fontId="3" type="noConversion"/>
  </si>
  <si>
    <t>年</t>
    <phoneticPr fontId="3" type="noConversion"/>
  </si>
  <si>
    <t>國立宜蘭大學</t>
    <phoneticPr fontId="3" type="noConversion"/>
  </si>
  <si>
    <t>領款人：</t>
    <phoneticPr fontId="3" type="noConversion"/>
  </si>
  <si>
    <t>服務機關：</t>
    <phoneticPr fontId="3" type="noConversion"/>
  </si>
  <si>
    <t>戶籍地址：</t>
    <phoneticPr fontId="3" type="noConversion"/>
  </si>
  <si>
    <t>機關補充保費2.11%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</si>
</sst>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[DBNum2][$-404]General&quot;元&quot;&quot;整&quot;"/>
    <numFmt numFmtId="178" formatCode="\(#,##0\)_);[Red]\(\(#,##0\)\)"/>
  </numFmts>
  <fonts count="13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6"/>
      <color rgb="FF000000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sz val="18"/>
      <color rgb="FF00000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5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6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right" vertical="center" wrapText="1"/>
    </xf>
    <xf numFmtId="0" fontId="2" fillId="0" borderId="0" xfId="0" applyFont="1" applyFill="1" applyBorder="1">
      <alignment vertical="center"/>
    </xf>
    <xf numFmtId="0" fontId="2" fillId="0" borderId="13" xfId="0" applyFont="1" applyFill="1" applyBorder="1">
      <alignment vertical="center"/>
    </xf>
    <xf numFmtId="0" fontId="6" fillId="2" borderId="10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2" fillId="2" borderId="0" xfId="0" applyFont="1" applyFill="1">
      <alignment vertical="center"/>
    </xf>
    <xf numFmtId="0" fontId="4" fillId="2" borderId="0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right" vertical="center"/>
    </xf>
    <xf numFmtId="176" fontId="8" fillId="2" borderId="2" xfId="0" applyNumberFormat="1" applyFont="1" applyFill="1" applyBorder="1" applyAlignment="1">
      <alignment vertical="center"/>
    </xf>
    <xf numFmtId="176" fontId="8" fillId="2" borderId="3" xfId="0" applyNumberFormat="1" applyFont="1" applyFill="1" applyBorder="1" applyAlignment="1">
      <alignment vertical="center"/>
    </xf>
    <xf numFmtId="176" fontId="8" fillId="2" borderId="4" xfId="0" applyNumberFormat="1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76" fontId="8" fillId="0" borderId="2" xfId="0" applyNumberFormat="1" applyFont="1" applyBorder="1" applyAlignment="1">
      <alignment vertical="center"/>
    </xf>
    <xf numFmtId="176" fontId="8" fillId="0" borderId="3" xfId="0" applyNumberFormat="1" applyFont="1" applyBorder="1" applyAlignment="1">
      <alignment vertical="center"/>
    </xf>
    <xf numFmtId="176" fontId="8" fillId="0" borderId="4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>
      <alignment horizontal="distributed" vertical="top" wrapText="1"/>
    </xf>
    <xf numFmtId="49" fontId="6" fillId="0" borderId="0" xfId="0" applyNumberFormat="1" applyFont="1" applyBorder="1" applyAlignment="1">
      <alignment vertical="center" wrapText="1"/>
    </xf>
    <xf numFmtId="49" fontId="6" fillId="0" borderId="9" xfId="0" applyNumberFormat="1" applyFont="1" applyBorder="1" applyAlignment="1">
      <alignment vertical="center" wrapText="1"/>
    </xf>
    <xf numFmtId="49" fontId="6" fillId="0" borderId="0" xfId="0" applyNumberFormat="1" applyFont="1" applyBorder="1" applyAlignment="1">
      <alignment vertical="top" wrapText="1"/>
    </xf>
    <xf numFmtId="49" fontId="6" fillId="0" borderId="9" xfId="0" applyNumberFormat="1" applyFont="1" applyBorder="1" applyAlignment="1">
      <alignment vertical="top" wrapText="1"/>
    </xf>
    <xf numFmtId="0" fontId="6" fillId="2" borderId="0" xfId="0" applyFont="1" applyFill="1" applyBorder="1" applyAlignment="1">
      <alignment horizontal="distributed" vertical="center" wrapText="1"/>
    </xf>
    <xf numFmtId="0" fontId="6" fillId="2" borderId="2" xfId="0" applyFont="1" applyFill="1" applyBorder="1" applyAlignment="1">
      <alignment horizontal="distributed" vertical="center" wrapText="1"/>
    </xf>
    <xf numFmtId="0" fontId="6" fillId="2" borderId="3" xfId="0" applyFont="1" applyFill="1" applyBorder="1" applyAlignment="1">
      <alignment horizontal="distributed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178" fontId="6" fillId="0" borderId="3" xfId="0" applyNumberFormat="1" applyFont="1" applyBorder="1" applyAlignment="1">
      <alignment vertical="center" wrapText="1"/>
    </xf>
    <xf numFmtId="178" fontId="6" fillId="0" borderId="4" xfId="0" applyNumberFormat="1" applyFont="1" applyBorder="1" applyAlignment="1">
      <alignment vertical="center" wrapText="1"/>
    </xf>
    <xf numFmtId="177" fontId="6" fillId="2" borderId="3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1"/>
  <sheetViews>
    <sheetView tabSelected="1" view="pageBreakPreview" topLeftCell="A22" zoomScaleNormal="100" zoomScaleSheetLayoutView="100" workbookViewId="0">
      <selection activeCell="H24" sqref="H24:L24"/>
    </sheetView>
  </sheetViews>
  <sheetFormatPr defaultColWidth="8.875" defaultRowHeight="16.399999999999999" x14ac:dyDescent="0.3"/>
  <cols>
    <col min="1" max="1" width="6.75" style="1" customWidth="1"/>
    <col min="2" max="2" width="7.75" style="1" customWidth="1"/>
    <col min="3" max="3" width="14.25" style="1" customWidth="1"/>
    <col min="4" max="4" width="8.75" style="1" customWidth="1"/>
    <col min="5" max="5" width="4.75" style="1" customWidth="1"/>
    <col min="6" max="6" width="8.75" style="1" customWidth="1"/>
    <col min="7" max="10" width="4.75" style="1" customWidth="1"/>
    <col min="11" max="11" width="8.75" style="1" customWidth="1"/>
    <col min="12" max="12" width="4.75" style="1" customWidth="1"/>
    <col min="13" max="13" width="8.75" style="1" customWidth="1"/>
    <col min="14" max="14" width="4.75" style="1" customWidth="1"/>
    <col min="15" max="16" width="8.75" style="1" customWidth="1"/>
    <col min="17" max="16384" width="8.875" style="1"/>
  </cols>
  <sheetData>
    <row r="1" spans="1:17" ht="23.1" x14ac:dyDescent="0.3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17" ht="30.15" customHeight="1" x14ac:dyDescent="0.3">
      <c r="A2" s="61" t="s">
        <v>10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3" spans="1:17" ht="66.150000000000006" customHeight="1" x14ac:dyDescent="0.3">
      <c r="A3" s="46" t="s">
        <v>11</v>
      </c>
      <c r="B3" s="47"/>
      <c r="C3" s="62"/>
      <c r="D3" s="63"/>
      <c r="E3" s="63"/>
      <c r="F3" s="63"/>
      <c r="G3" s="63"/>
      <c r="H3" s="63"/>
      <c r="I3" s="63"/>
      <c r="J3" s="63"/>
      <c r="K3" s="64"/>
      <c r="L3" s="46" t="s">
        <v>12</v>
      </c>
      <c r="M3" s="65"/>
      <c r="N3" s="62"/>
      <c r="O3" s="63"/>
      <c r="P3" s="64"/>
    </row>
    <row r="4" spans="1:17" ht="39.6" customHeight="1" x14ac:dyDescent="0.3">
      <c r="A4" s="46" t="s">
        <v>13</v>
      </c>
      <c r="B4" s="47"/>
      <c r="C4" s="15" t="s">
        <v>15</v>
      </c>
      <c r="D4" s="59">
        <f>N4</f>
        <v>4436</v>
      </c>
      <c r="E4" s="59"/>
      <c r="F4" s="59"/>
      <c r="G4" s="59"/>
      <c r="H4" s="59"/>
      <c r="I4" s="59"/>
      <c r="J4" s="59"/>
      <c r="K4" s="59"/>
      <c r="L4" s="59"/>
      <c r="M4" s="59"/>
      <c r="N4" s="57">
        <f>4000+436</f>
        <v>4436</v>
      </c>
      <c r="O4" s="57"/>
      <c r="P4" s="58"/>
      <c r="Q4" s="1" t="s">
        <v>16</v>
      </c>
    </row>
    <row r="5" spans="1:17" ht="30.15" customHeight="1" x14ac:dyDescent="0.3">
      <c r="A5" s="48" t="s">
        <v>14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50"/>
    </row>
    <row r="6" spans="1:17" ht="30.15" customHeight="1" x14ac:dyDescent="0.3">
      <c r="A6" s="51" t="s">
        <v>17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3"/>
    </row>
    <row r="7" spans="1:17" ht="31.95" customHeight="1" x14ac:dyDescent="0.3">
      <c r="A7" s="54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6"/>
    </row>
    <row r="8" spans="1:17" ht="31.95" customHeight="1" x14ac:dyDescent="0.3">
      <c r="A8" s="14" t="s">
        <v>18</v>
      </c>
      <c r="B8" s="12"/>
      <c r="C8" s="12"/>
      <c r="D8" s="12"/>
      <c r="E8" s="36" t="s">
        <v>25</v>
      </c>
      <c r="F8" s="36"/>
      <c r="G8" s="36"/>
      <c r="H8" s="36"/>
      <c r="I8" s="37"/>
      <c r="J8" s="37"/>
      <c r="K8" s="37"/>
      <c r="L8" s="37"/>
      <c r="M8" s="37"/>
      <c r="N8" s="37"/>
      <c r="O8" s="37"/>
      <c r="P8" s="38"/>
    </row>
    <row r="9" spans="1:17" ht="31.95" customHeight="1" x14ac:dyDescent="0.3">
      <c r="A9" s="14"/>
      <c r="B9" s="12"/>
      <c r="C9" s="12"/>
      <c r="D9" s="12"/>
      <c r="E9" s="36" t="s">
        <v>19</v>
      </c>
      <c r="F9" s="36"/>
      <c r="G9" s="36"/>
      <c r="H9" s="36"/>
      <c r="I9" s="37"/>
      <c r="J9" s="37"/>
      <c r="K9" s="37"/>
      <c r="L9" s="37"/>
      <c r="M9" s="37"/>
      <c r="N9" s="37"/>
      <c r="O9" s="37"/>
      <c r="P9" s="38"/>
    </row>
    <row r="10" spans="1:17" ht="31.95" customHeight="1" x14ac:dyDescent="0.3">
      <c r="A10" s="14"/>
      <c r="B10" s="12"/>
      <c r="C10" s="12"/>
      <c r="D10" s="12"/>
      <c r="E10" s="36" t="s">
        <v>26</v>
      </c>
      <c r="F10" s="36"/>
      <c r="G10" s="36"/>
      <c r="H10" s="36"/>
      <c r="I10" s="37"/>
      <c r="J10" s="37"/>
      <c r="K10" s="37"/>
      <c r="L10" s="37"/>
      <c r="M10" s="37"/>
      <c r="N10" s="37"/>
      <c r="O10" s="37"/>
      <c r="P10" s="38"/>
    </row>
    <row r="11" spans="1:17" ht="31.95" customHeight="1" x14ac:dyDescent="0.3">
      <c r="A11" s="14"/>
      <c r="B11" s="12"/>
      <c r="C11" s="12"/>
      <c r="D11" s="12"/>
      <c r="E11" s="36" t="s">
        <v>27</v>
      </c>
      <c r="F11" s="36"/>
      <c r="G11" s="36"/>
      <c r="H11" s="36"/>
      <c r="I11" s="39"/>
      <c r="J11" s="39"/>
      <c r="K11" s="39"/>
      <c r="L11" s="39"/>
      <c r="M11" s="39"/>
      <c r="N11" s="39"/>
      <c r="O11" s="39"/>
      <c r="P11" s="40"/>
    </row>
    <row r="12" spans="1:17" ht="31.95" customHeight="1" x14ac:dyDescent="0.3">
      <c r="A12" s="14"/>
      <c r="B12" s="41"/>
      <c r="C12" s="41"/>
      <c r="D12" s="13"/>
      <c r="E12" s="36"/>
      <c r="F12" s="36"/>
      <c r="G12" s="36"/>
      <c r="H12" s="36"/>
      <c r="I12" s="39"/>
      <c r="J12" s="39"/>
      <c r="K12" s="39"/>
      <c r="L12" s="39"/>
      <c r="M12" s="39"/>
      <c r="N12" s="39"/>
      <c r="O12" s="39"/>
      <c r="P12" s="40"/>
    </row>
    <row r="13" spans="1:17" ht="31.95" customHeight="1" x14ac:dyDescent="0.3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1"/>
    </row>
    <row r="14" spans="1:17" ht="30.15" customHeight="1" x14ac:dyDescent="0.3">
      <c r="A14" s="42" t="s">
        <v>20</v>
      </c>
      <c r="B14" s="43"/>
      <c r="C14" s="43"/>
      <c r="D14" s="44"/>
      <c r="E14" s="44"/>
      <c r="F14" s="44"/>
      <c r="G14" s="5" t="s">
        <v>23</v>
      </c>
      <c r="H14" s="44"/>
      <c r="I14" s="44"/>
      <c r="J14" s="44"/>
      <c r="K14" s="44"/>
      <c r="L14" s="44"/>
      <c r="M14" s="5" t="s">
        <v>22</v>
      </c>
      <c r="N14" s="45"/>
      <c r="O14" s="45"/>
      <c r="P14" s="6" t="s">
        <v>21</v>
      </c>
    </row>
    <row r="16" spans="1:17" ht="17.05" x14ac:dyDescent="0.3">
      <c r="A16" s="7" t="s">
        <v>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ht="17.05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ht="17.05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30.15" customHeight="1" x14ac:dyDescent="0.3">
      <c r="A19" s="18" t="s">
        <v>24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 spans="1:16" ht="30.15" customHeight="1" x14ac:dyDescent="0.3">
      <c r="A20" s="18" t="s">
        <v>1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 spans="1:16" s="4" customFormat="1" ht="30.15" customHeight="1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7"/>
      <c r="P21" s="3" t="s">
        <v>2</v>
      </c>
    </row>
    <row r="22" spans="1:16" ht="49.95" customHeight="1" x14ac:dyDescent="0.3">
      <c r="A22" s="29" t="s">
        <v>3</v>
      </c>
      <c r="B22" s="30"/>
      <c r="C22" s="31"/>
      <c r="D22" s="29" t="s">
        <v>4</v>
      </c>
      <c r="E22" s="30"/>
      <c r="F22" s="30"/>
      <c r="G22" s="31"/>
      <c r="H22" s="29" t="s">
        <v>5</v>
      </c>
      <c r="I22" s="30"/>
      <c r="J22" s="30"/>
      <c r="K22" s="30"/>
      <c r="L22" s="31"/>
      <c r="M22" s="29" t="s">
        <v>28</v>
      </c>
      <c r="N22" s="30"/>
      <c r="O22" s="30"/>
      <c r="P22" s="31"/>
    </row>
    <row r="23" spans="1:16" ht="35.049999999999997" customHeight="1" x14ac:dyDescent="0.3">
      <c r="A23" s="20">
        <f>I8</f>
        <v>0</v>
      </c>
      <c r="B23" s="21"/>
      <c r="C23" s="22"/>
      <c r="D23" s="20">
        <f>I9</f>
        <v>0</v>
      </c>
      <c r="E23" s="21"/>
      <c r="F23" s="21"/>
      <c r="G23" s="22"/>
      <c r="H23" s="23">
        <v>4000</v>
      </c>
      <c r="I23" s="24"/>
      <c r="J23" s="24"/>
      <c r="K23" s="24"/>
      <c r="L23" s="25"/>
      <c r="M23" s="26">
        <f>IF(H23="","",ROUND(H23*0.0211,0))</f>
        <v>84</v>
      </c>
      <c r="N23" s="27"/>
      <c r="O23" s="27"/>
      <c r="P23" s="28"/>
    </row>
    <row r="24" spans="1:16" ht="35.049999999999997" customHeight="1" x14ac:dyDescent="0.3">
      <c r="A24" s="20"/>
      <c r="B24" s="21"/>
      <c r="C24" s="22"/>
      <c r="D24" s="20"/>
      <c r="E24" s="21"/>
      <c r="F24" s="21"/>
      <c r="G24" s="22"/>
      <c r="H24" s="32"/>
      <c r="I24" s="33"/>
      <c r="J24" s="33"/>
      <c r="K24" s="33"/>
      <c r="L24" s="34"/>
      <c r="M24" s="26" t="str">
        <f>IF(H24="","",ROUND(H24*0.0211,0))</f>
        <v/>
      </c>
      <c r="N24" s="27"/>
      <c r="O24" s="27"/>
      <c r="P24" s="28"/>
    </row>
    <row r="25" spans="1:16" ht="35.049999999999997" customHeight="1" x14ac:dyDescent="0.3">
      <c r="A25" s="20"/>
      <c r="B25" s="21"/>
      <c r="C25" s="22"/>
      <c r="D25" s="20"/>
      <c r="E25" s="21"/>
      <c r="F25" s="21"/>
      <c r="G25" s="22"/>
      <c r="H25" s="32"/>
      <c r="I25" s="33"/>
      <c r="J25" s="33"/>
      <c r="K25" s="33"/>
      <c r="L25" s="34"/>
      <c r="M25" s="26" t="str">
        <f>IF(H25="","",ROUND(H25*0.0211,0))</f>
        <v/>
      </c>
      <c r="N25" s="27"/>
      <c r="O25" s="27"/>
      <c r="P25" s="28"/>
    </row>
    <row r="26" spans="1:16" ht="35.049999999999997" customHeight="1" x14ac:dyDescent="0.3">
      <c r="A26" s="20"/>
      <c r="B26" s="21"/>
      <c r="C26" s="22"/>
      <c r="D26" s="20"/>
      <c r="E26" s="21"/>
      <c r="F26" s="21"/>
      <c r="G26" s="22"/>
      <c r="H26" s="32"/>
      <c r="I26" s="33"/>
      <c r="J26" s="33"/>
      <c r="K26" s="33"/>
      <c r="L26" s="34"/>
      <c r="M26" s="26" t="str">
        <f>IF(H26="","",ROUND(H26*0.0211,0))</f>
        <v/>
      </c>
      <c r="N26" s="27"/>
      <c r="O26" s="27"/>
      <c r="P26" s="28"/>
    </row>
    <row r="27" spans="1:16" ht="35.049999999999997" customHeight="1" x14ac:dyDescent="0.3">
      <c r="A27" s="29" t="s">
        <v>6</v>
      </c>
      <c r="B27" s="30"/>
      <c r="C27" s="31"/>
      <c r="D27" s="29"/>
      <c r="E27" s="30"/>
      <c r="F27" s="30"/>
      <c r="G27" s="31"/>
      <c r="H27" s="26">
        <f>SUM(H23:L26)</f>
        <v>4000</v>
      </c>
      <c r="I27" s="27"/>
      <c r="J27" s="27"/>
      <c r="K27" s="27"/>
      <c r="L27" s="28"/>
      <c r="M27" s="26">
        <f>SUM(M23:P26)</f>
        <v>84</v>
      </c>
      <c r="N27" s="27"/>
      <c r="O27" s="27"/>
      <c r="P27" s="28"/>
    </row>
    <row r="28" spans="1:16" ht="22.25" x14ac:dyDescent="0.3">
      <c r="A28" s="16" t="s">
        <v>7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16" ht="22.25" x14ac:dyDescent="0.3">
      <c r="A29" s="35" t="s">
        <v>8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</row>
    <row r="30" spans="1:16" ht="22.25" x14ac:dyDescent="0.3">
      <c r="A30" s="35" t="s">
        <v>9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</row>
    <row r="31" spans="1:16" ht="22.25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</sheetData>
  <mergeCells count="55">
    <mergeCell ref="A1:P1"/>
    <mergeCell ref="A2:P2"/>
    <mergeCell ref="A3:B3"/>
    <mergeCell ref="C3:K3"/>
    <mergeCell ref="L3:M3"/>
    <mergeCell ref="N3:P3"/>
    <mergeCell ref="A4:B4"/>
    <mergeCell ref="A5:P5"/>
    <mergeCell ref="A6:P6"/>
    <mergeCell ref="A7:P7"/>
    <mergeCell ref="E8:H8"/>
    <mergeCell ref="I8:P8"/>
    <mergeCell ref="N4:P4"/>
    <mergeCell ref="D4:M4"/>
    <mergeCell ref="A19:P19"/>
    <mergeCell ref="E9:H9"/>
    <mergeCell ref="I9:P9"/>
    <mergeCell ref="E10:H10"/>
    <mergeCell ref="I10:P10"/>
    <mergeCell ref="E11:H12"/>
    <mergeCell ref="I11:P12"/>
    <mergeCell ref="B12:C12"/>
    <mergeCell ref="A14:C14"/>
    <mergeCell ref="D14:F14"/>
    <mergeCell ref="H14:L14"/>
    <mergeCell ref="N14:O14"/>
    <mergeCell ref="A30:P30"/>
    <mergeCell ref="A25:C25"/>
    <mergeCell ref="D25:G25"/>
    <mergeCell ref="H25:L25"/>
    <mergeCell ref="M25:P25"/>
    <mergeCell ref="A26:C26"/>
    <mergeCell ref="D26:G26"/>
    <mergeCell ref="H26:L26"/>
    <mergeCell ref="M26:P26"/>
    <mergeCell ref="A27:C27"/>
    <mergeCell ref="D27:G27"/>
    <mergeCell ref="H27:L27"/>
    <mergeCell ref="M27:P27"/>
    <mergeCell ref="A24:C24"/>
    <mergeCell ref="D24:G24"/>
    <mergeCell ref="H24:L24"/>
    <mergeCell ref="M24:P24"/>
    <mergeCell ref="A29:P29"/>
    <mergeCell ref="A20:P20"/>
    <mergeCell ref="A21:E21"/>
    <mergeCell ref="A23:C23"/>
    <mergeCell ref="D23:G23"/>
    <mergeCell ref="H23:L23"/>
    <mergeCell ref="M23:P23"/>
    <mergeCell ref="F21:N21"/>
    <mergeCell ref="A22:C22"/>
    <mergeCell ref="D22:G22"/>
    <mergeCell ref="H22:L22"/>
    <mergeCell ref="M22:P22"/>
  </mergeCells>
  <phoneticPr fontId="3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78" orientation="portrait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收據110.10.19</vt:lpstr>
      <vt:lpstr>收據110.10.19!Print_Area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ycli</dc:creator>
  <cp:lastModifiedBy>USER</cp:lastModifiedBy>
  <cp:lastPrinted>2019-07-18T07:42:29Z</cp:lastPrinted>
  <dcterms:created xsi:type="dcterms:W3CDTF">2017-06-16T02:20:26Z</dcterms:created>
  <dcterms:modified xsi:type="dcterms:W3CDTF">2022-11-08T07:12:48Z</dcterms:modified>
</cp:coreProperties>
</file>